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416" windowWidth="12120" windowHeight="8385" tabRatio="867" activeTab="0"/>
  </bookViews>
  <sheets>
    <sheet name="B13.01" sheetId="1" r:id="rId1"/>
  </sheets>
  <definedNames>
    <definedName name="_xlnm.Print_Area" localSheetId="0">'B13.01'!$A$1:$M$10</definedName>
    <definedName name="_xlnm.Print_Titles" localSheetId="0">'B13.01'!$8:$10</definedName>
  </definedNames>
  <calcPr fullCalcOnLoad="1"/>
</workbook>
</file>

<file path=xl/sharedStrings.xml><?xml version="1.0" encoding="utf-8"?>
<sst xmlns="http://schemas.openxmlformats.org/spreadsheetml/2006/main" count="238" uniqueCount="215">
  <si>
    <t>BỘ GIÁO DỤC VÀ ĐÀO TẠO</t>
  </si>
  <si>
    <t>CỘNG HÒA XÃ HỘI CHỦ NGHĨA VIỆT NAM</t>
  </si>
  <si>
    <t>NGHE</t>
  </si>
  <si>
    <t>VẤN 
ĐÁP</t>
  </si>
  <si>
    <t>01</t>
  </si>
  <si>
    <t>02</t>
  </si>
  <si>
    <t>03</t>
  </si>
  <si>
    <t>04</t>
  </si>
  <si>
    <t>05</t>
  </si>
  <si>
    <t>06</t>
  </si>
  <si>
    <t>07</t>
  </si>
  <si>
    <t>08</t>
  </si>
  <si>
    <t>Độc lập - Tự do - Hạnh phúc</t>
  </si>
  <si>
    <t>09</t>
  </si>
  <si>
    <t>10</t>
  </si>
  <si>
    <t>11</t>
  </si>
  <si>
    <t>12</t>
  </si>
  <si>
    <t>TRƯỜNG ĐẠI HỌC CÔNG NGHỆ TP.HCM</t>
  </si>
  <si>
    <t>13</t>
  </si>
  <si>
    <t>14</t>
  </si>
  <si>
    <t>15</t>
  </si>
  <si>
    <t>BẢO LƯU</t>
  </si>
  <si>
    <t>GHI CHÚ</t>
  </si>
  <si>
    <t>SBD</t>
  </si>
  <si>
    <t>HỌ VÀ TÊN</t>
  </si>
  <si>
    <t>NGÀY SINH</t>
  </si>
  <si>
    <t>NƠI SINH</t>
  </si>
  <si>
    <t>ĐIỂM THI</t>
  </si>
  <si>
    <t>TBC</t>
  </si>
  <si>
    <t>XẾP LOẠI</t>
  </si>
  <si>
    <t>ĐỌC
-VIẾT</t>
  </si>
  <si>
    <t>STT</t>
  </si>
  <si>
    <t>BTQ01</t>
  </si>
  <si>
    <t>TP. Hồ Chí Minh</t>
  </si>
  <si>
    <t>BTQ02</t>
  </si>
  <si>
    <t>BTQ03</t>
  </si>
  <si>
    <t>BTQ04</t>
  </si>
  <si>
    <t>BTQ05</t>
  </si>
  <si>
    <t>BTQ06</t>
  </si>
  <si>
    <t>BTQ07</t>
  </si>
  <si>
    <t>BTQ08</t>
  </si>
  <si>
    <t>BTQ09</t>
  </si>
  <si>
    <t>BTQ10</t>
  </si>
  <si>
    <t>BTQ11</t>
  </si>
  <si>
    <t>BTQ12</t>
  </si>
  <si>
    <t>BTQ13</t>
  </si>
  <si>
    <t>BTQ14</t>
  </si>
  <si>
    <t>BTQ15</t>
  </si>
  <si>
    <t>16</t>
  </si>
  <si>
    <t>BTQ16</t>
  </si>
  <si>
    <t>18</t>
  </si>
  <si>
    <t>BTQ18</t>
  </si>
  <si>
    <t>17</t>
  </si>
  <si>
    <t>BTQ17</t>
  </si>
  <si>
    <t>19</t>
  </si>
  <si>
    <t>BTQ19</t>
  </si>
  <si>
    <t>20</t>
  </si>
  <si>
    <t>BTQ20</t>
  </si>
  <si>
    <t>21</t>
  </si>
  <si>
    <t>BTQ21</t>
  </si>
  <si>
    <t>22</t>
  </si>
  <si>
    <t>BTQ22</t>
  </si>
  <si>
    <t>23</t>
  </si>
  <si>
    <t>BTQ23</t>
  </si>
  <si>
    <t>24</t>
  </si>
  <si>
    <t>BTQ24</t>
  </si>
  <si>
    <t>25</t>
  </si>
  <si>
    <t>BTQ25</t>
  </si>
  <si>
    <t>Tây Ninh</t>
  </si>
  <si>
    <t>Kiên Giang</t>
  </si>
  <si>
    <t>Bình Thuận</t>
  </si>
  <si>
    <t>MSSV</t>
  </si>
  <si>
    <t>Đồng Nai</t>
  </si>
  <si>
    <t>Môn: TIẾNG ANH TỔNG QUÁT - TRÌNH ĐỘ B</t>
  </si>
  <si>
    <t>Đăk Lăk</t>
  </si>
  <si>
    <t>Vi</t>
  </si>
  <si>
    <t>Phòng thi:  B13.01</t>
  </si>
  <si>
    <t>Bình Định</t>
  </si>
  <si>
    <t>Trà Vinh</t>
  </si>
  <si>
    <t>Cường</t>
  </si>
  <si>
    <t>Đồng Tháp</t>
  </si>
  <si>
    <t>Nguyễn Văn</t>
  </si>
  <si>
    <t>Hà</t>
  </si>
  <si>
    <t>Nam Định</t>
  </si>
  <si>
    <t>Vĩnh Long</t>
  </si>
  <si>
    <t>Long An</t>
  </si>
  <si>
    <t>Quảng Nam</t>
  </si>
  <si>
    <t>10/01/1995</t>
  </si>
  <si>
    <t>26</t>
  </si>
  <si>
    <t>BTQ26</t>
  </si>
  <si>
    <t>Ninh Thuận</t>
  </si>
  <si>
    <t>27</t>
  </si>
  <si>
    <t>BTQ27</t>
  </si>
  <si>
    <t>28</t>
  </si>
  <si>
    <t>BTQ28</t>
  </si>
  <si>
    <t>Trân</t>
  </si>
  <si>
    <t>29</t>
  </si>
  <si>
    <t>BTQ29</t>
  </si>
  <si>
    <t>30</t>
  </si>
  <si>
    <t>BTQ30</t>
  </si>
  <si>
    <t>31</t>
  </si>
  <si>
    <t>BTQ31</t>
  </si>
  <si>
    <t>Trần Thị Mộng</t>
  </si>
  <si>
    <t>32</t>
  </si>
  <si>
    <t>BTQ32</t>
  </si>
  <si>
    <t>33</t>
  </si>
  <si>
    <t>BTQ33</t>
  </si>
  <si>
    <t>34</t>
  </si>
  <si>
    <t>BTQ34</t>
  </si>
  <si>
    <t>35</t>
  </si>
  <si>
    <t>BTQ35</t>
  </si>
  <si>
    <t>36</t>
  </si>
  <si>
    <t>BTQ36</t>
  </si>
  <si>
    <t>Tiền Giang</t>
  </si>
  <si>
    <t>Nguyễn Thị Thu</t>
  </si>
  <si>
    <t>Trinh</t>
  </si>
  <si>
    <t>Lộc</t>
  </si>
  <si>
    <t>Nhung</t>
  </si>
  <si>
    <t>Nguyễn Chí</t>
  </si>
  <si>
    <t>Bảo</t>
  </si>
  <si>
    <t>28/12/1995</t>
  </si>
  <si>
    <t>Bà Rịa-Vũng Tàu</t>
  </si>
  <si>
    <t>Phạm Đức</t>
  </si>
  <si>
    <t>15/05/1992</t>
  </si>
  <si>
    <t>Võ Đào Phương</t>
  </si>
  <si>
    <t>Dung</t>
  </si>
  <si>
    <t>15/02/1994</t>
  </si>
  <si>
    <t>Cao Anh</t>
  </si>
  <si>
    <t>Duy</t>
  </si>
  <si>
    <t>27/06/1991</t>
  </si>
  <si>
    <t>02/12/1985</t>
  </si>
  <si>
    <t>Khánh Hòa</t>
  </si>
  <si>
    <t>Châu Thị Thanh</t>
  </si>
  <si>
    <t>31/10/1995</t>
  </si>
  <si>
    <t>Huỳnh Thị</t>
  </si>
  <si>
    <t>01/07/1993</t>
  </si>
  <si>
    <t>Trần Thị Thanh</t>
  </si>
  <si>
    <t>Hảo</t>
  </si>
  <si>
    <t>Đặng Ngọc Mỹ</t>
  </si>
  <si>
    <t>Hoa</t>
  </si>
  <si>
    <t>27/08/1995</t>
  </si>
  <si>
    <t>Phạm Minh</t>
  </si>
  <si>
    <t>Hoàng</t>
  </si>
  <si>
    <t>14/11/1995</t>
  </si>
  <si>
    <t>Nguyễn Vy</t>
  </si>
  <si>
    <t>Khanh</t>
  </si>
  <si>
    <t>17/09/1996</t>
  </si>
  <si>
    <t>Nguyễn Duy</t>
  </si>
  <si>
    <t>Lâm</t>
  </si>
  <si>
    <t>24/04/1995</t>
  </si>
  <si>
    <t>Linh</t>
  </si>
  <si>
    <t>27/06/1995</t>
  </si>
  <si>
    <t>04/04/1995</t>
  </si>
  <si>
    <t>Quảng Ngãi</t>
  </si>
  <si>
    <t>Nguyễn Trí</t>
  </si>
  <si>
    <t>Mẩn</t>
  </si>
  <si>
    <t>16/09/1996</t>
  </si>
  <si>
    <t>Đinh Tử</t>
  </si>
  <si>
    <t>Ngân</t>
  </si>
  <si>
    <t>19/07/1993</t>
  </si>
  <si>
    <t>Hứa Ngọc Nguyên</t>
  </si>
  <si>
    <t>Như</t>
  </si>
  <si>
    <t>08/03/1994</t>
  </si>
  <si>
    <t>Đặng Hồng</t>
  </si>
  <si>
    <t>08/06/1995</t>
  </si>
  <si>
    <t>Nguyễn Vũ</t>
  </si>
  <si>
    <t>Phong</t>
  </si>
  <si>
    <t>06/01/1996</t>
  </si>
  <si>
    <t>Bạc Liêu</t>
  </si>
  <si>
    <t>Ô Thị Tuyết</t>
  </si>
  <si>
    <t>Quỳnh</t>
  </si>
  <si>
    <t>26/07/1995</t>
  </si>
  <si>
    <t>Cao Nhân</t>
  </si>
  <si>
    <t>Tâm</t>
  </si>
  <si>
    <t>26/10/1995</t>
  </si>
  <si>
    <t>Lê Minh</t>
  </si>
  <si>
    <t>01/02/1993</t>
  </si>
  <si>
    <t>Nguyễn Trần Quang</t>
  </si>
  <si>
    <t>Thái</t>
  </si>
  <si>
    <t>28/10/1995</t>
  </si>
  <si>
    <t>Nguyễn Đức</t>
  </si>
  <si>
    <t>Thịnh</t>
  </si>
  <si>
    <t>07/04/1995</t>
  </si>
  <si>
    <t>Nguyễn Thị Bảo</t>
  </si>
  <si>
    <t>Thu</t>
  </si>
  <si>
    <t>19/05/1995</t>
  </si>
  <si>
    <t>Nguyễn Quang</t>
  </si>
  <si>
    <t>Tiến</t>
  </si>
  <si>
    <t>Đặng Phạm Ngọc</t>
  </si>
  <si>
    <t>24/01/1994</t>
  </si>
  <si>
    <t>Phạm Thị Minh</t>
  </si>
  <si>
    <t>Trang</t>
  </si>
  <si>
    <t>14/10/1995</t>
  </si>
  <si>
    <t>Lưu Tuyết</t>
  </si>
  <si>
    <t>04/10/1995</t>
  </si>
  <si>
    <t>Nguyễn Thanh</t>
  </si>
  <si>
    <t>Tùng</t>
  </si>
  <si>
    <t>19/12/1994</t>
  </si>
  <si>
    <t>Trần Thị Tường</t>
  </si>
  <si>
    <t>20/12/1995</t>
  </si>
  <si>
    <t>Nguyễn Ngọc Phương</t>
  </si>
  <si>
    <t>Vy</t>
  </si>
  <si>
    <t>20/11/1995</t>
  </si>
  <si>
    <t>Mai Thị Thảo</t>
  </si>
  <si>
    <t>24/03/1995</t>
  </si>
  <si>
    <t>Kiều</t>
  </si>
  <si>
    <t>16/02/1995</t>
  </si>
  <si>
    <t>Nguyễn Thị Thùy</t>
  </si>
  <si>
    <t>25/01/1994</t>
  </si>
  <si>
    <t>Trần Thị Cẩm</t>
  </si>
  <si>
    <t>Yến</t>
  </si>
  <si>
    <t>10/11/1994</t>
  </si>
  <si>
    <t>Khóa thi ngày: 28/12/2016</t>
  </si>
  <si>
    <t>01/10/1995</t>
  </si>
  <si>
    <t>KẾT QUẢ THI CHỨNG CHỈ QUỐC GIA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</si>
</sst>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d\,\ yyyy"/>
    <numFmt numFmtId="171" formatCode="mm/dd/yyyy"/>
    <numFmt numFmtId="172" formatCode="00"/>
    <numFmt numFmtId="173" formatCode="mmm\-yyyy"/>
    <numFmt numFmtId="174" formatCode="[$-3409]dddd\,\ mmmm\ dd\,\ yyyy"/>
    <numFmt numFmtId="175" formatCode="B2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yyyy"/>
    <numFmt numFmtId="182" formatCode="yyyy\]"/>
    <numFmt numFmtId="183" formatCode="[$-409]dddd\,\ mmmm\ dd\,\ yyyy"/>
    <numFmt numFmtId="184" formatCode="0.000"/>
    <numFmt numFmtId="185" formatCode="_(* #,##0.0_);_(* \(#,##0.0\);_(* &quot;-&quot;??_);_(@_)"/>
    <numFmt numFmtId="186" formatCode="_(* #,##0_);_(* \(#,##0\);_(* &quot;-&quot;??_);_(@_)"/>
    <numFmt numFmtId="187" formatCode="0.0000000"/>
    <numFmt numFmtId="188" formatCode="0.000000"/>
    <numFmt numFmtId="189" formatCode="0.00000"/>
    <numFmt numFmtId="190" formatCode="0.0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8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48" fillId="0" borderId="12" xfId="0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80" fontId="48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8" fillId="0" borderId="13" xfId="0" applyFont="1" applyBorder="1" applyAlignment="1">
      <alignment/>
    </xf>
    <xf numFmtId="49" fontId="48" fillId="33" borderId="10" xfId="0" applyNumberFormat="1" applyFont="1" applyFill="1" applyBorder="1" applyAlignment="1" quotePrefix="1">
      <alignment horizontal="center" wrapText="1"/>
    </xf>
    <xf numFmtId="49" fontId="48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 quotePrefix="1">
      <alignment horizontal="center"/>
    </xf>
    <xf numFmtId="49" fontId="48" fillId="0" borderId="10" xfId="0" applyNumberFormat="1" applyFont="1" applyFill="1" applyBorder="1" applyAlignment="1" quotePrefix="1">
      <alignment/>
    </xf>
    <xf numFmtId="49" fontId="48" fillId="33" borderId="10" xfId="0" applyNumberFormat="1" applyFont="1" applyFill="1" applyBorder="1" applyAlignment="1" quotePrefix="1">
      <alignment horizontal="left" wrapText="1"/>
    </xf>
    <xf numFmtId="0" fontId="49" fillId="0" borderId="10" xfId="0" applyFont="1" applyBorder="1" applyAlignment="1">
      <alignment/>
    </xf>
    <xf numFmtId="180" fontId="1" fillId="0" borderId="10" xfId="0" applyNumberFormat="1" applyFont="1" applyFill="1" applyBorder="1" applyAlignment="1">
      <alignment horizontal="center" wrapText="1"/>
    </xf>
    <xf numFmtId="180" fontId="10" fillId="0" borderId="10" xfId="0" applyNumberFormat="1" applyFont="1" applyFill="1" applyBorder="1" applyAlignment="1">
      <alignment horizontal="center" wrapText="1"/>
    </xf>
    <xf numFmtId="49" fontId="48" fillId="33" borderId="10" xfId="0" applyNumberFormat="1" applyFont="1" applyFill="1" applyBorder="1" applyAlignment="1">
      <alignment horizontal="left"/>
    </xf>
    <xf numFmtId="49" fontId="48" fillId="33" borderId="10" xfId="0" applyNumberFormat="1" applyFont="1" applyFill="1" applyBorder="1" applyAlignment="1" quotePrefix="1">
      <alignment wrapText="1"/>
    </xf>
    <xf numFmtId="0" fontId="48" fillId="33" borderId="10" xfId="0" applyFont="1" applyFill="1" applyBorder="1" applyAlignment="1">
      <alignment horizontal="left"/>
    </xf>
    <xf numFmtId="180" fontId="1" fillId="0" borderId="14" xfId="0" applyNumberFormat="1" applyFont="1" applyFill="1" applyBorder="1" applyAlignment="1">
      <alignment horizontal="center" wrapText="1"/>
    </xf>
    <xf numFmtId="180" fontId="10" fillId="0" borderId="14" xfId="0" applyNumberFormat="1" applyFont="1" applyFill="1" applyBorder="1" applyAlignment="1">
      <alignment horizontal="center" wrapText="1"/>
    </xf>
    <xf numFmtId="49" fontId="48" fillId="33" borderId="14" xfId="0" applyNumberFormat="1" applyFont="1" applyFill="1" applyBorder="1" applyAlignment="1">
      <alignment horizontal="center"/>
    </xf>
    <xf numFmtId="49" fontId="48" fillId="33" borderId="14" xfId="0" applyNumberFormat="1" applyFont="1" applyFill="1" applyBorder="1" applyAlignment="1">
      <alignment horizontal="left"/>
    </xf>
    <xf numFmtId="0" fontId="49" fillId="0" borderId="14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9" fillId="0" borderId="24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180" fontId="9" fillId="0" borderId="22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180" fontId="9" fillId="0" borderId="23" xfId="0" applyNumberFormat="1" applyFont="1" applyFill="1" applyBorder="1" applyAlignment="1">
      <alignment horizontal="center" vertical="center" wrapText="1"/>
    </xf>
    <xf numFmtId="180" fontId="48" fillId="33" borderId="14" xfId="0" applyNumberFormat="1" applyFont="1" applyFill="1" applyBorder="1" applyAlignment="1">
      <alignment horizontal="center"/>
    </xf>
    <xf numFmtId="49" fontId="48" fillId="33" borderId="14" xfId="0" applyNumberFormat="1" applyFont="1" applyFill="1" applyBorder="1" applyAlignment="1" quotePrefix="1">
      <alignment horizontal="center" wrapText="1"/>
    </xf>
    <xf numFmtId="49" fontId="48" fillId="33" borderId="14" xfId="0" applyNumberFormat="1" applyFont="1" applyFill="1" applyBorder="1" applyAlignment="1" quotePrefix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</xdr:row>
      <xdr:rowOff>9525</xdr:rowOff>
    </xdr:from>
    <xdr:to>
      <xdr:col>11</xdr:col>
      <xdr:colOff>38100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5429250" y="4381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9525</xdr:rowOff>
    </xdr:from>
    <xdr:to>
      <xdr:col>3</xdr:col>
      <xdr:colOff>352425</xdr:colOff>
      <xdr:row>2</xdr:row>
      <xdr:rowOff>9525</xdr:rowOff>
    </xdr:to>
    <xdr:sp>
      <xdr:nvSpPr>
        <xdr:cNvPr id="2" name="Line 1"/>
        <xdr:cNvSpPr>
          <a:spLocks/>
        </xdr:cNvSpPr>
      </xdr:nvSpPr>
      <xdr:spPr>
        <a:xfrm>
          <a:off x="1000125" y="43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6"/>
  <sheetViews>
    <sheetView tabSelected="1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5.00390625" style="1" customWidth="1"/>
    <col min="2" max="2" width="9.00390625" style="1" customWidth="1"/>
    <col min="3" max="3" width="23.28125" style="1" customWidth="1"/>
    <col min="4" max="4" width="8.00390625" style="1" customWidth="1"/>
    <col min="5" max="5" width="12.57421875" style="14" customWidth="1"/>
    <col min="6" max="6" width="16.140625" style="2" bestFit="1" customWidth="1"/>
    <col min="7" max="7" width="6.28125" style="3" customWidth="1"/>
    <col min="8" max="9" width="5.8515625" style="3" customWidth="1"/>
    <col min="10" max="10" width="5.7109375" style="4" customWidth="1"/>
    <col min="11" max="11" width="11.28125" style="5" bestFit="1" customWidth="1"/>
    <col min="12" max="12" width="11.57421875" style="9" customWidth="1"/>
    <col min="13" max="13" width="12.7109375" style="1" bestFit="1" customWidth="1"/>
    <col min="14" max="14" width="9.57421875" style="1" bestFit="1" customWidth="1"/>
    <col min="15" max="16384" width="9.140625" style="1" customWidth="1"/>
  </cols>
  <sheetData>
    <row r="1" spans="1:13" ht="15.75" customHeight="1">
      <c r="A1" s="63" t="s">
        <v>0</v>
      </c>
      <c r="B1" s="63"/>
      <c r="C1" s="63"/>
      <c r="D1" s="63"/>
      <c r="E1" s="63"/>
      <c r="F1" s="64" t="s">
        <v>1</v>
      </c>
      <c r="G1" s="64"/>
      <c r="H1" s="64"/>
      <c r="I1" s="64"/>
      <c r="J1" s="64"/>
      <c r="K1" s="64"/>
      <c r="L1" s="64"/>
      <c r="M1" s="64"/>
    </row>
    <row r="2" spans="1:13" ht="18" customHeight="1">
      <c r="A2" s="64" t="s">
        <v>17</v>
      </c>
      <c r="B2" s="64"/>
      <c r="C2" s="64"/>
      <c r="D2" s="64"/>
      <c r="E2" s="64"/>
      <c r="F2" s="38" t="s">
        <v>12</v>
      </c>
      <c r="G2" s="38"/>
      <c r="H2" s="38"/>
      <c r="I2" s="38"/>
      <c r="J2" s="38"/>
      <c r="K2" s="38"/>
      <c r="L2" s="38"/>
      <c r="M2" s="38"/>
    </row>
    <row r="3" spans="1:4" ht="12" customHeight="1">
      <c r="A3" s="64"/>
      <c r="B3" s="64"/>
      <c r="C3" s="64"/>
      <c r="D3" s="64"/>
    </row>
    <row r="4" spans="1:13" s="6" customFormat="1" ht="19.5" customHeight="1">
      <c r="A4" s="62" t="s">
        <v>214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" customFormat="1" ht="19.5" customHeight="1">
      <c r="A5" s="62" t="s">
        <v>73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5" s="7" customFormat="1" ht="15" customHeight="1">
      <c r="A6" s="51" t="s">
        <v>212</v>
      </c>
      <c r="B6" s="51"/>
      <c r="C6" s="51"/>
      <c r="E6" s="13"/>
    </row>
    <row r="7" spans="1:13" s="7" customFormat="1" ht="43.5" customHeight="1">
      <c r="A7" s="8" t="s">
        <v>76</v>
      </c>
      <c r="B7" s="12"/>
      <c r="C7" s="12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4" ht="11.25" customHeight="1">
      <c r="A8" s="42" t="s">
        <v>31</v>
      </c>
      <c r="B8" s="42" t="s">
        <v>23</v>
      </c>
      <c r="C8" s="52" t="s">
        <v>24</v>
      </c>
      <c r="D8" s="53"/>
      <c r="E8" s="58" t="s">
        <v>25</v>
      </c>
      <c r="F8" s="42" t="s">
        <v>26</v>
      </c>
      <c r="G8" s="65" t="s">
        <v>27</v>
      </c>
      <c r="H8" s="66"/>
      <c r="I8" s="67"/>
      <c r="J8" s="45" t="s">
        <v>28</v>
      </c>
      <c r="K8" s="45" t="s">
        <v>29</v>
      </c>
      <c r="L8" s="48" t="s">
        <v>21</v>
      </c>
      <c r="M8" s="39" t="s">
        <v>22</v>
      </c>
      <c r="N8" s="39" t="s">
        <v>71</v>
      </c>
    </row>
    <row r="9" spans="1:14" ht="12.75" customHeight="1">
      <c r="A9" s="43"/>
      <c r="B9" s="43"/>
      <c r="C9" s="54"/>
      <c r="D9" s="55"/>
      <c r="E9" s="59"/>
      <c r="F9" s="43"/>
      <c r="G9" s="68"/>
      <c r="H9" s="69"/>
      <c r="I9" s="70"/>
      <c r="J9" s="46"/>
      <c r="K9" s="46"/>
      <c r="L9" s="49"/>
      <c r="M9" s="40"/>
      <c r="N9" s="40"/>
    </row>
    <row r="10" spans="1:14" ht="25.5">
      <c r="A10" s="44"/>
      <c r="B10" s="44"/>
      <c r="C10" s="56"/>
      <c r="D10" s="57"/>
      <c r="E10" s="60"/>
      <c r="F10" s="44"/>
      <c r="G10" s="10" t="s">
        <v>2</v>
      </c>
      <c r="H10" s="11" t="s">
        <v>30</v>
      </c>
      <c r="I10" s="11" t="s">
        <v>3</v>
      </c>
      <c r="J10" s="47"/>
      <c r="K10" s="47"/>
      <c r="L10" s="50"/>
      <c r="M10" s="41"/>
      <c r="N10" s="41"/>
    </row>
    <row r="11" spans="1:14" ht="20.25" customHeight="1">
      <c r="A11" s="24" t="s">
        <v>4</v>
      </c>
      <c r="B11" s="17" t="s">
        <v>32</v>
      </c>
      <c r="C11" s="15" t="s">
        <v>118</v>
      </c>
      <c r="D11" s="20" t="s">
        <v>119</v>
      </c>
      <c r="E11" s="16" t="s">
        <v>120</v>
      </c>
      <c r="F11" s="19" t="s">
        <v>121</v>
      </c>
      <c r="G11" s="71"/>
      <c r="H11" s="71"/>
      <c r="I11" s="71"/>
      <c r="J11" s="33"/>
      <c r="K11" s="34"/>
      <c r="L11" s="35"/>
      <c r="M11" s="36"/>
      <c r="N11" s="37">
        <v>1311140017</v>
      </c>
    </row>
    <row r="12" spans="1:14" ht="20.25" customHeight="1">
      <c r="A12" s="24" t="s">
        <v>5</v>
      </c>
      <c r="B12" s="17" t="s">
        <v>34</v>
      </c>
      <c r="C12" s="15" t="s">
        <v>122</v>
      </c>
      <c r="D12" s="20" t="s">
        <v>79</v>
      </c>
      <c r="E12" s="16" t="s">
        <v>123</v>
      </c>
      <c r="F12" s="19" t="s">
        <v>83</v>
      </c>
      <c r="G12" s="18">
        <v>3</v>
      </c>
      <c r="H12" s="18">
        <v>6.5</v>
      </c>
      <c r="I12" s="18">
        <v>0</v>
      </c>
      <c r="J12" s="28">
        <f aca="true" t="shared" si="0" ref="J12:J46">AVERAGE(G12:I12)</f>
        <v>3.1666666666666665</v>
      </c>
      <c r="K12" s="29" t="str">
        <f aca="true" t="shared" si="1" ref="K12:K46">IF(AND(J12&gt;=8,MIN(G12:I12)&gt;=7),"Giỏi",IF(AND(J12&gt;=7,MIN(G12:I12)&gt;=6),"Khá",IF(MIN(G12:I12)&gt;=5,"Trung bình",IF(AND(COUNTIF(G12:I12,"&gt;=5")=2,M12=""),"Thi lại","Rớt"))))</f>
        <v>Rớt</v>
      </c>
      <c r="L12" s="22"/>
      <c r="M12" s="30"/>
      <c r="N12" s="27">
        <v>1111100021</v>
      </c>
    </row>
    <row r="13" spans="1:14" ht="20.25" customHeight="1">
      <c r="A13" s="24" t="s">
        <v>6</v>
      </c>
      <c r="B13" s="17" t="s">
        <v>35</v>
      </c>
      <c r="C13" s="15" t="s">
        <v>124</v>
      </c>
      <c r="D13" s="20" t="s">
        <v>125</v>
      </c>
      <c r="E13" s="16" t="s">
        <v>126</v>
      </c>
      <c r="F13" s="19" t="s">
        <v>80</v>
      </c>
      <c r="G13" s="18">
        <v>5.5</v>
      </c>
      <c r="H13" s="18">
        <v>6.5</v>
      </c>
      <c r="I13" s="18">
        <v>0</v>
      </c>
      <c r="J13" s="28">
        <f t="shared" si="0"/>
        <v>4</v>
      </c>
      <c r="K13" s="29" t="str">
        <f t="shared" si="1"/>
        <v>Thi lại</v>
      </c>
      <c r="L13" s="22"/>
      <c r="M13" s="30"/>
      <c r="N13" s="27">
        <v>1311180265</v>
      </c>
    </row>
    <row r="14" spans="1:14" ht="20.25" customHeight="1">
      <c r="A14" s="24" t="s">
        <v>7</v>
      </c>
      <c r="B14" s="17" t="s">
        <v>36</v>
      </c>
      <c r="C14" s="15" t="s">
        <v>127</v>
      </c>
      <c r="D14" s="20" t="s">
        <v>128</v>
      </c>
      <c r="E14" s="16" t="s">
        <v>129</v>
      </c>
      <c r="F14" s="19" t="s">
        <v>33</v>
      </c>
      <c r="G14" s="71"/>
      <c r="H14" s="71"/>
      <c r="I14" s="71"/>
      <c r="J14" s="33"/>
      <c r="K14" s="34"/>
      <c r="L14" s="35"/>
      <c r="M14" s="36"/>
      <c r="N14" s="37">
        <v>1615140016</v>
      </c>
    </row>
    <row r="15" spans="1:14" ht="20.25" customHeight="1">
      <c r="A15" s="24" t="s">
        <v>8</v>
      </c>
      <c r="B15" s="17" t="s">
        <v>37</v>
      </c>
      <c r="C15" s="15" t="s">
        <v>114</v>
      </c>
      <c r="D15" s="20" t="s">
        <v>82</v>
      </c>
      <c r="E15" s="16" t="s">
        <v>130</v>
      </c>
      <c r="F15" s="19" t="s">
        <v>131</v>
      </c>
      <c r="G15" s="18">
        <v>7.5</v>
      </c>
      <c r="H15" s="18">
        <v>7.5</v>
      </c>
      <c r="I15" s="18">
        <v>7</v>
      </c>
      <c r="J15" s="28">
        <f t="shared" si="0"/>
        <v>7.333333333333333</v>
      </c>
      <c r="K15" s="29" t="str">
        <f t="shared" si="1"/>
        <v>Khá</v>
      </c>
      <c r="L15" s="22"/>
      <c r="M15" s="30"/>
      <c r="N15" s="27">
        <v>1516181019</v>
      </c>
    </row>
    <row r="16" spans="1:14" ht="20.25" customHeight="1">
      <c r="A16" s="24" t="s">
        <v>9</v>
      </c>
      <c r="B16" s="17" t="s">
        <v>38</v>
      </c>
      <c r="C16" s="15" t="s">
        <v>132</v>
      </c>
      <c r="D16" s="20" t="s">
        <v>82</v>
      </c>
      <c r="E16" s="16" t="s">
        <v>133</v>
      </c>
      <c r="F16" s="19" t="s">
        <v>33</v>
      </c>
      <c r="G16" s="18">
        <v>5</v>
      </c>
      <c r="H16" s="18">
        <v>7</v>
      </c>
      <c r="I16" s="18">
        <v>5</v>
      </c>
      <c r="J16" s="28">
        <f t="shared" si="0"/>
        <v>5.666666666666667</v>
      </c>
      <c r="K16" s="29" t="str">
        <f t="shared" si="1"/>
        <v>Trung bình</v>
      </c>
      <c r="L16" s="22"/>
      <c r="M16" s="30"/>
      <c r="N16" s="27">
        <v>1412460237</v>
      </c>
    </row>
    <row r="17" spans="1:14" ht="20.25" customHeight="1">
      <c r="A17" s="24" t="s">
        <v>10</v>
      </c>
      <c r="B17" s="17" t="s">
        <v>39</v>
      </c>
      <c r="C17" s="15" t="s">
        <v>134</v>
      </c>
      <c r="D17" s="20" t="s">
        <v>82</v>
      </c>
      <c r="E17" s="16" t="s">
        <v>135</v>
      </c>
      <c r="F17" s="19" t="s">
        <v>86</v>
      </c>
      <c r="G17" s="18">
        <v>5</v>
      </c>
      <c r="H17" s="18">
        <v>7.5</v>
      </c>
      <c r="I17" s="18">
        <v>0</v>
      </c>
      <c r="J17" s="28">
        <f t="shared" si="0"/>
        <v>4.166666666666667</v>
      </c>
      <c r="K17" s="29" t="str">
        <f t="shared" si="1"/>
        <v>Thi lại</v>
      </c>
      <c r="L17" s="22"/>
      <c r="M17" s="30"/>
      <c r="N17" s="27">
        <v>1311140748</v>
      </c>
    </row>
    <row r="18" spans="1:14" ht="20.25" customHeight="1">
      <c r="A18" s="24" t="s">
        <v>11</v>
      </c>
      <c r="B18" s="17" t="s">
        <v>40</v>
      </c>
      <c r="C18" s="15" t="s">
        <v>136</v>
      </c>
      <c r="D18" s="20" t="s">
        <v>137</v>
      </c>
      <c r="E18" s="16" t="s">
        <v>213</v>
      </c>
      <c r="F18" s="19" t="s">
        <v>72</v>
      </c>
      <c r="G18" s="17">
        <v>8.5</v>
      </c>
      <c r="H18" s="17">
        <v>6.5</v>
      </c>
      <c r="I18" s="17">
        <v>6</v>
      </c>
      <c r="J18" s="28">
        <f t="shared" si="0"/>
        <v>7</v>
      </c>
      <c r="K18" s="29" t="str">
        <f t="shared" si="1"/>
        <v>Khá</v>
      </c>
      <c r="L18" s="23"/>
      <c r="M18" s="23"/>
      <c r="N18" s="27">
        <v>1311140851</v>
      </c>
    </row>
    <row r="19" spans="1:14" ht="20.25" customHeight="1">
      <c r="A19" s="24" t="s">
        <v>13</v>
      </c>
      <c r="B19" s="17" t="s">
        <v>41</v>
      </c>
      <c r="C19" s="15" t="s">
        <v>138</v>
      </c>
      <c r="D19" s="20" t="s">
        <v>139</v>
      </c>
      <c r="E19" s="16" t="s">
        <v>140</v>
      </c>
      <c r="F19" s="19" t="s">
        <v>33</v>
      </c>
      <c r="G19" s="18">
        <v>8</v>
      </c>
      <c r="H19" s="18">
        <v>7.5</v>
      </c>
      <c r="I19" s="18">
        <v>7</v>
      </c>
      <c r="J19" s="28">
        <f t="shared" si="0"/>
        <v>7.5</v>
      </c>
      <c r="K19" s="29" t="str">
        <f t="shared" si="1"/>
        <v>Khá</v>
      </c>
      <c r="L19" s="21"/>
      <c r="M19" s="31"/>
      <c r="N19" s="27">
        <v>1311140073</v>
      </c>
    </row>
    <row r="20" spans="1:14" ht="20.25" customHeight="1">
      <c r="A20" s="24" t="s">
        <v>14</v>
      </c>
      <c r="B20" s="17" t="s">
        <v>42</v>
      </c>
      <c r="C20" s="15" t="s">
        <v>141</v>
      </c>
      <c r="D20" s="20" t="s">
        <v>142</v>
      </c>
      <c r="E20" s="16" t="s">
        <v>143</v>
      </c>
      <c r="F20" s="19" t="s">
        <v>33</v>
      </c>
      <c r="G20" s="18">
        <v>8.5</v>
      </c>
      <c r="H20" s="18">
        <v>6.5</v>
      </c>
      <c r="I20" s="18">
        <v>5</v>
      </c>
      <c r="J20" s="28">
        <f t="shared" si="0"/>
        <v>6.666666666666667</v>
      </c>
      <c r="K20" s="29" t="str">
        <f t="shared" si="1"/>
        <v>Trung bình</v>
      </c>
      <c r="L20" s="22"/>
      <c r="M20" s="30"/>
      <c r="N20" s="27">
        <v>1312360027</v>
      </c>
    </row>
    <row r="21" spans="1:14" ht="20.25" customHeight="1">
      <c r="A21" s="24" t="s">
        <v>15</v>
      </c>
      <c r="B21" s="17" t="s">
        <v>43</v>
      </c>
      <c r="C21" s="15" t="s">
        <v>144</v>
      </c>
      <c r="D21" s="20" t="s">
        <v>145</v>
      </c>
      <c r="E21" s="16" t="s">
        <v>146</v>
      </c>
      <c r="F21" s="17" t="s">
        <v>131</v>
      </c>
      <c r="G21" s="18">
        <v>9.5</v>
      </c>
      <c r="H21" s="18">
        <v>8.5</v>
      </c>
      <c r="I21" s="18">
        <v>5</v>
      </c>
      <c r="J21" s="28">
        <f t="shared" si="0"/>
        <v>7.666666666666667</v>
      </c>
      <c r="K21" s="29" t="str">
        <f t="shared" si="1"/>
        <v>Trung bình</v>
      </c>
      <c r="L21" s="21"/>
      <c r="M21" s="31"/>
      <c r="N21" s="27">
        <v>1411090142</v>
      </c>
    </row>
    <row r="22" spans="1:14" ht="20.25" customHeight="1">
      <c r="A22" s="24" t="s">
        <v>16</v>
      </c>
      <c r="B22" s="17" t="s">
        <v>44</v>
      </c>
      <c r="C22" s="15" t="s">
        <v>147</v>
      </c>
      <c r="D22" s="20" t="s">
        <v>148</v>
      </c>
      <c r="E22" s="16" t="s">
        <v>149</v>
      </c>
      <c r="F22" s="19" t="s">
        <v>70</v>
      </c>
      <c r="G22" s="18">
        <v>7</v>
      </c>
      <c r="H22" s="18">
        <v>5.5</v>
      </c>
      <c r="I22" s="18">
        <v>8</v>
      </c>
      <c r="J22" s="28">
        <f t="shared" si="0"/>
        <v>6.833333333333333</v>
      </c>
      <c r="K22" s="29" t="str">
        <f t="shared" si="1"/>
        <v>Trung bình</v>
      </c>
      <c r="L22" s="22"/>
      <c r="M22" s="30"/>
      <c r="N22" s="27">
        <v>1311140108</v>
      </c>
    </row>
    <row r="23" spans="1:14" ht="20.25" customHeight="1">
      <c r="A23" s="24" t="s">
        <v>18</v>
      </c>
      <c r="B23" s="17" t="s">
        <v>45</v>
      </c>
      <c r="C23" s="15" t="s">
        <v>102</v>
      </c>
      <c r="D23" s="20" t="s">
        <v>150</v>
      </c>
      <c r="E23" s="16" t="s">
        <v>151</v>
      </c>
      <c r="F23" s="19" t="s">
        <v>33</v>
      </c>
      <c r="G23" s="18">
        <v>5</v>
      </c>
      <c r="H23" s="18">
        <v>6.5</v>
      </c>
      <c r="I23" s="18">
        <v>0</v>
      </c>
      <c r="J23" s="28">
        <f t="shared" si="0"/>
        <v>3.8333333333333335</v>
      </c>
      <c r="K23" s="29" t="str">
        <f t="shared" si="1"/>
        <v>Thi lại</v>
      </c>
      <c r="L23" s="22"/>
      <c r="M23" s="30"/>
      <c r="N23" s="27">
        <v>1311180124</v>
      </c>
    </row>
    <row r="24" spans="1:14" ht="20.25" customHeight="1">
      <c r="A24" s="24" t="s">
        <v>19</v>
      </c>
      <c r="B24" s="17" t="s">
        <v>46</v>
      </c>
      <c r="C24" s="15" t="s">
        <v>81</v>
      </c>
      <c r="D24" s="20" t="s">
        <v>116</v>
      </c>
      <c r="E24" s="16" t="s">
        <v>152</v>
      </c>
      <c r="F24" s="17" t="s">
        <v>153</v>
      </c>
      <c r="G24" s="18">
        <v>5.5</v>
      </c>
      <c r="H24" s="18">
        <v>7</v>
      </c>
      <c r="I24" s="18">
        <v>2</v>
      </c>
      <c r="J24" s="28">
        <f t="shared" si="0"/>
        <v>4.833333333333333</v>
      </c>
      <c r="K24" s="29" t="str">
        <f t="shared" si="1"/>
        <v>Thi lại</v>
      </c>
      <c r="L24" s="22"/>
      <c r="M24" s="30"/>
      <c r="N24" s="27">
        <v>1311190032</v>
      </c>
    </row>
    <row r="25" spans="1:14" ht="20.25" customHeight="1">
      <c r="A25" s="24" t="s">
        <v>20</v>
      </c>
      <c r="B25" s="17" t="s">
        <v>47</v>
      </c>
      <c r="C25" s="15" t="s">
        <v>154</v>
      </c>
      <c r="D25" s="20" t="s">
        <v>155</v>
      </c>
      <c r="E25" s="16" t="s">
        <v>156</v>
      </c>
      <c r="F25" s="19" t="s">
        <v>85</v>
      </c>
      <c r="G25" s="18">
        <v>9.5</v>
      </c>
      <c r="H25" s="18">
        <v>7.5</v>
      </c>
      <c r="I25" s="18">
        <v>6</v>
      </c>
      <c r="J25" s="28">
        <f t="shared" si="0"/>
        <v>7.666666666666667</v>
      </c>
      <c r="K25" s="29" t="str">
        <f t="shared" si="1"/>
        <v>Khá</v>
      </c>
      <c r="L25" s="22"/>
      <c r="M25" s="30"/>
      <c r="N25" s="27">
        <v>1411090148</v>
      </c>
    </row>
    <row r="26" spans="1:14" ht="20.25" customHeight="1">
      <c r="A26" s="24" t="s">
        <v>48</v>
      </c>
      <c r="B26" s="17" t="s">
        <v>49</v>
      </c>
      <c r="C26" s="15" t="s">
        <v>157</v>
      </c>
      <c r="D26" s="20" t="s">
        <v>158</v>
      </c>
      <c r="E26" s="16" t="s">
        <v>159</v>
      </c>
      <c r="F26" s="19" t="s">
        <v>90</v>
      </c>
      <c r="G26" s="18">
        <v>8</v>
      </c>
      <c r="H26" s="18">
        <v>7</v>
      </c>
      <c r="I26" s="18">
        <v>5</v>
      </c>
      <c r="J26" s="28">
        <f t="shared" si="0"/>
        <v>6.666666666666667</v>
      </c>
      <c r="K26" s="29" t="str">
        <f t="shared" si="1"/>
        <v>Trung bình</v>
      </c>
      <c r="L26" s="22"/>
      <c r="M26" s="30"/>
      <c r="N26" s="27">
        <v>1153010253</v>
      </c>
    </row>
    <row r="27" spans="1:14" ht="20.25" customHeight="1">
      <c r="A27" s="24" t="s">
        <v>52</v>
      </c>
      <c r="B27" s="17" t="s">
        <v>53</v>
      </c>
      <c r="C27" s="15" t="s">
        <v>160</v>
      </c>
      <c r="D27" s="20" t="s">
        <v>161</v>
      </c>
      <c r="E27" s="16" t="s">
        <v>162</v>
      </c>
      <c r="F27" s="19" t="s">
        <v>69</v>
      </c>
      <c r="G27" s="18">
        <v>6.5</v>
      </c>
      <c r="H27" s="18">
        <v>7.5</v>
      </c>
      <c r="I27" s="18">
        <v>6</v>
      </c>
      <c r="J27" s="28">
        <f t="shared" si="0"/>
        <v>6.666666666666667</v>
      </c>
      <c r="K27" s="29" t="str">
        <f t="shared" si="1"/>
        <v>Trung bình</v>
      </c>
      <c r="L27" s="22"/>
      <c r="M27" s="30"/>
      <c r="N27" s="27">
        <v>1311180756</v>
      </c>
    </row>
    <row r="28" spans="1:14" ht="20.25" customHeight="1">
      <c r="A28" s="24" t="s">
        <v>50</v>
      </c>
      <c r="B28" s="17" t="s">
        <v>51</v>
      </c>
      <c r="C28" s="15" t="s">
        <v>163</v>
      </c>
      <c r="D28" s="20" t="s">
        <v>117</v>
      </c>
      <c r="E28" s="16" t="s">
        <v>164</v>
      </c>
      <c r="F28" s="19" t="s">
        <v>90</v>
      </c>
      <c r="G28" s="18">
        <v>3.5</v>
      </c>
      <c r="H28" s="18">
        <v>5.5</v>
      </c>
      <c r="I28" s="18">
        <v>4</v>
      </c>
      <c r="J28" s="28">
        <f t="shared" si="0"/>
        <v>4.333333333333333</v>
      </c>
      <c r="K28" s="29" t="str">
        <f t="shared" si="1"/>
        <v>Rớt</v>
      </c>
      <c r="L28" s="22"/>
      <c r="M28" s="30"/>
      <c r="N28" s="27">
        <v>1311220082</v>
      </c>
    </row>
    <row r="29" spans="1:14" ht="20.25" customHeight="1">
      <c r="A29" s="24" t="s">
        <v>54</v>
      </c>
      <c r="B29" s="17" t="s">
        <v>55</v>
      </c>
      <c r="C29" s="15" t="s">
        <v>165</v>
      </c>
      <c r="D29" s="20" t="s">
        <v>166</v>
      </c>
      <c r="E29" s="16" t="s">
        <v>167</v>
      </c>
      <c r="F29" s="19" t="s">
        <v>168</v>
      </c>
      <c r="G29" s="18">
        <v>5</v>
      </c>
      <c r="H29" s="18">
        <v>7</v>
      </c>
      <c r="I29" s="18">
        <v>5</v>
      </c>
      <c r="J29" s="28">
        <f t="shared" si="0"/>
        <v>5.666666666666667</v>
      </c>
      <c r="K29" s="29" t="str">
        <f t="shared" si="1"/>
        <v>Trung bình</v>
      </c>
      <c r="L29" s="22"/>
      <c r="M29" s="30"/>
      <c r="N29" s="27">
        <v>1411090070</v>
      </c>
    </row>
    <row r="30" spans="1:14" ht="20.25" customHeight="1">
      <c r="A30" s="24" t="s">
        <v>56</v>
      </c>
      <c r="B30" s="17" t="s">
        <v>57</v>
      </c>
      <c r="C30" s="15" t="s">
        <v>169</v>
      </c>
      <c r="D30" s="20" t="s">
        <v>170</v>
      </c>
      <c r="E30" s="16" t="s">
        <v>171</v>
      </c>
      <c r="F30" s="19" t="s">
        <v>33</v>
      </c>
      <c r="G30" s="18">
        <v>7.5</v>
      </c>
      <c r="H30" s="18">
        <v>8</v>
      </c>
      <c r="I30" s="18">
        <v>7</v>
      </c>
      <c r="J30" s="28">
        <f t="shared" si="0"/>
        <v>7.5</v>
      </c>
      <c r="K30" s="29" t="str">
        <f t="shared" si="1"/>
        <v>Khá</v>
      </c>
      <c r="L30" s="21"/>
      <c r="M30" s="21"/>
      <c r="N30" s="27">
        <v>1311180077</v>
      </c>
    </row>
    <row r="31" spans="1:14" ht="20.25" customHeight="1">
      <c r="A31" s="24" t="s">
        <v>58</v>
      </c>
      <c r="B31" s="17" t="s">
        <v>59</v>
      </c>
      <c r="C31" s="15" t="s">
        <v>172</v>
      </c>
      <c r="D31" s="20" t="s">
        <v>173</v>
      </c>
      <c r="E31" s="16" t="s">
        <v>174</v>
      </c>
      <c r="F31" s="17" t="s">
        <v>33</v>
      </c>
      <c r="G31" s="18">
        <v>7.5</v>
      </c>
      <c r="H31" s="18">
        <v>4</v>
      </c>
      <c r="I31" s="18">
        <v>7</v>
      </c>
      <c r="J31" s="28">
        <f t="shared" si="0"/>
        <v>6.166666666666667</v>
      </c>
      <c r="K31" s="29" t="str">
        <f t="shared" si="1"/>
        <v>Thi lại</v>
      </c>
      <c r="L31" s="22"/>
      <c r="M31" s="30"/>
      <c r="N31" s="27">
        <v>1312320094</v>
      </c>
    </row>
    <row r="32" spans="1:14" ht="20.25" customHeight="1">
      <c r="A32" s="24" t="s">
        <v>60</v>
      </c>
      <c r="B32" s="17" t="s">
        <v>61</v>
      </c>
      <c r="C32" s="15" t="s">
        <v>175</v>
      </c>
      <c r="D32" s="20" t="s">
        <v>173</v>
      </c>
      <c r="E32" s="16" t="s">
        <v>176</v>
      </c>
      <c r="F32" s="19" t="s">
        <v>86</v>
      </c>
      <c r="G32" s="18">
        <v>2.5</v>
      </c>
      <c r="H32" s="18">
        <v>7</v>
      </c>
      <c r="I32" s="18">
        <v>0</v>
      </c>
      <c r="J32" s="28">
        <f t="shared" si="0"/>
        <v>3.1666666666666665</v>
      </c>
      <c r="K32" s="29" t="str">
        <f t="shared" si="1"/>
        <v>Rớt</v>
      </c>
      <c r="L32" s="21"/>
      <c r="M32" s="21"/>
      <c r="N32" s="27">
        <v>13206123</v>
      </c>
    </row>
    <row r="33" spans="1:14" ht="20.25" customHeight="1">
      <c r="A33" s="24" t="s">
        <v>62</v>
      </c>
      <c r="B33" s="17" t="s">
        <v>63</v>
      </c>
      <c r="C33" s="15" t="s">
        <v>177</v>
      </c>
      <c r="D33" s="20" t="s">
        <v>178</v>
      </c>
      <c r="E33" s="16" t="s">
        <v>179</v>
      </c>
      <c r="F33" s="19" t="s">
        <v>78</v>
      </c>
      <c r="G33" s="71"/>
      <c r="H33" s="71"/>
      <c r="I33" s="71"/>
      <c r="J33" s="33"/>
      <c r="K33" s="34"/>
      <c r="L33" s="72"/>
      <c r="M33" s="73"/>
      <c r="N33" s="37">
        <v>1312360087</v>
      </c>
    </row>
    <row r="34" spans="1:14" ht="19.5" customHeight="1">
      <c r="A34" s="24" t="s">
        <v>64</v>
      </c>
      <c r="B34" s="17" t="s">
        <v>65</v>
      </c>
      <c r="C34" s="15" t="s">
        <v>180</v>
      </c>
      <c r="D34" s="20" t="s">
        <v>181</v>
      </c>
      <c r="E34" s="16" t="s">
        <v>182</v>
      </c>
      <c r="F34" s="19" t="s">
        <v>74</v>
      </c>
      <c r="G34" s="18">
        <v>8</v>
      </c>
      <c r="H34" s="18">
        <v>7</v>
      </c>
      <c r="I34" s="18">
        <v>4</v>
      </c>
      <c r="J34" s="28">
        <f t="shared" si="0"/>
        <v>6.333333333333333</v>
      </c>
      <c r="K34" s="29" t="str">
        <f t="shared" si="1"/>
        <v>Thi lại</v>
      </c>
      <c r="L34" s="22"/>
      <c r="M34" s="30"/>
      <c r="N34" s="27">
        <v>1311220100</v>
      </c>
    </row>
    <row r="35" spans="1:14" ht="19.5" customHeight="1">
      <c r="A35" s="24" t="s">
        <v>66</v>
      </c>
      <c r="B35" s="17" t="s">
        <v>67</v>
      </c>
      <c r="C35" s="15" t="s">
        <v>183</v>
      </c>
      <c r="D35" s="20" t="s">
        <v>184</v>
      </c>
      <c r="E35" s="16" t="s">
        <v>185</v>
      </c>
      <c r="F35" s="19" t="s">
        <v>113</v>
      </c>
      <c r="G35" s="18">
        <v>8</v>
      </c>
      <c r="H35" s="18">
        <v>7.5</v>
      </c>
      <c r="I35" s="18">
        <v>3</v>
      </c>
      <c r="J35" s="28">
        <f t="shared" si="0"/>
        <v>6.166666666666667</v>
      </c>
      <c r="K35" s="29" t="str">
        <f t="shared" si="1"/>
        <v>Thi lại</v>
      </c>
      <c r="L35" s="22"/>
      <c r="M35" s="30"/>
      <c r="N35" s="27">
        <v>1312490177</v>
      </c>
    </row>
    <row r="36" spans="1:14" ht="19.5" customHeight="1">
      <c r="A36" s="24" t="s">
        <v>88</v>
      </c>
      <c r="B36" s="17" t="s">
        <v>89</v>
      </c>
      <c r="C36" s="15" t="s">
        <v>186</v>
      </c>
      <c r="D36" s="20" t="s">
        <v>187</v>
      </c>
      <c r="E36" s="16" t="s">
        <v>87</v>
      </c>
      <c r="F36" s="19" t="s">
        <v>33</v>
      </c>
      <c r="G36" s="18">
        <v>8</v>
      </c>
      <c r="H36" s="18">
        <v>7</v>
      </c>
      <c r="I36" s="18">
        <v>6</v>
      </c>
      <c r="J36" s="28">
        <f t="shared" si="0"/>
        <v>7</v>
      </c>
      <c r="K36" s="29" t="str">
        <f t="shared" si="1"/>
        <v>Khá</v>
      </c>
      <c r="L36" s="22"/>
      <c r="M36" s="30"/>
      <c r="N36" s="27">
        <v>1311140248</v>
      </c>
    </row>
    <row r="37" spans="1:14" ht="19.5" customHeight="1">
      <c r="A37" s="24" t="s">
        <v>91</v>
      </c>
      <c r="B37" s="17" t="s">
        <v>92</v>
      </c>
      <c r="C37" s="15" t="s">
        <v>188</v>
      </c>
      <c r="D37" s="20" t="s">
        <v>95</v>
      </c>
      <c r="E37" s="16" t="s">
        <v>189</v>
      </c>
      <c r="F37" s="19" t="s">
        <v>84</v>
      </c>
      <c r="G37" s="18">
        <v>6.5</v>
      </c>
      <c r="H37" s="18">
        <v>8.5</v>
      </c>
      <c r="I37" s="18">
        <v>5</v>
      </c>
      <c r="J37" s="28">
        <f t="shared" si="0"/>
        <v>6.666666666666667</v>
      </c>
      <c r="K37" s="29" t="str">
        <f t="shared" si="1"/>
        <v>Trung bình</v>
      </c>
      <c r="L37" s="21"/>
      <c r="M37" s="21"/>
      <c r="N37" s="27">
        <v>1311181091</v>
      </c>
    </row>
    <row r="38" spans="1:14" ht="19.5" customHeight="1">
      <c r="A38" s="24" t="s">
        <v>93</v>
      </c>
      <c r="B38" s="17" t="s">
        <v>94</v>
      </c>
      <c r="C38" s="15" t="s">
        <v>190</v>
      </c>
      <c r="D38" s="20" t="s">
        <v>191</v>
      </c>
      <c r="E38" s="16" t="s">
        <v>192</v>
      </c>
      <c r="F38" s="19" t="s">
        <v>68</v>
      </c>
      <c r="G38" s="18">
        <v>6.5</v>
      </c>
      <c r="H38" s="18">
        <v>7.5</v>
      </c>
      <c r="I38" s="18">
        <v>4</v>
      </c>
      <c r="J38" s="28">
        <f t="shared" si="0"/>
        <v>6</v>
      </c>
      <c r="K38" s="29" t="str">
        <f t="shared" si="1"/>
        <v>Thi lại</v>
      </c>
      <c r="L38" s="22"/>
      <c r="M38" s="30"/>
      <c r="N38" s="27">
        <v>1311140266</v>
      </c>
    </row>
    <row r="39" spans="1:14" ht="19.5" customHeight="1">
      <c r="A39" s="24" t="s">
        <v>96</v>
      </c>
      <c r="B39" s="17" t="s">
        <v>97</v>
      </c>
      <c r="C39" s="15" t="s">
        <v>193</v>
      </c>
      <c r="D39" s="20" t="s">
        <v>115</v>
      </c>
      <c r="E39" s="16" t="s">
        <v>194</v>
      </c>
      <c r="F39" s="19" t="s">
        <v>77</v>
      </c>
      <c r="G39" s="18">
        <v>9</v>
      </c>
      <c r="H39" s="18">
        <v>7.5</v>
      </c>
      <c r="I39" s="18">
        <v>5</v>
      </c>
      <c r="J39" s="28">
        <f t="shared" si="0"/>
        <v>7.166666666666667</v>
      </c>
      <c r="K39" s="29" t="str">
        <f t="shared" si="1"/>
        <v>Trung bình</v>
      </c>
      <c r="L39" s="21"/>
      <c r="M39" s="21"/>
      <c r="N39" s="27">
        <v>1311142485</v>
      </c>
    </row>
    <row r="40" spans="1:14" ht="19.5" customHeight="1">
      <c r="A40" s="24" t="s">
        <v>98</v>
      </c>
      <c r="B40" s="17" t="s">
        <v>99</v>
      </c>
      <c r="C40" s="15" t="s">
        <v>195</v>
      </c>
      <c r="D40" s="20" t="s">
        <v>196</v>
      </c>
      <c r="E40" s="16" t="s">
        <v>197</v>
      </c>
      <c r="F40" s="19" t="s">
        <v>68</v>
      </c>
      <c r="G40" s="18">
        <v>8.5</v>
      </c>
      <c r="H40" s="18">
        <v>7.5</v>
      </c>
      <c r="I40" s="18">
        <v>5</v>
      </c>
      <c r="J40" s="28">
        <f t="shared" si="0"/>
        <v>7</v>
      </c>
      <c r="K40" s="29" t="str">
        <f t="shared" si="1"/>
        <v>Trung bình</v>
      </c>
      <c r="L40" s="22"/>
      <c r="M40" s="30"/>
      <c r="N40" s="27">
        <v>1411090109</v>
      </c>
    </row>
    <row r="41" spans="1:14" ht="19.5" customHeight="1">
      <c r="A41" s="24" t="s">
        <v>100</v>
      </c>
      <c r="B41" s="17" t="s">
        <v>101</v>
      </c>
      <c r="C41" s="15" t="s">
        <v>198</v>
      </c>
      <c r="D41" s="20" t="s">
        <v>75</v>
      </c>
      <c r="E41" s="16" t="s">
        <v>199</v>
      </c>
      <c r="F41" s="19" t="s">
        <v>121</v>
      </c>
      <c r="G41" s="18">
        <v>6</v>
      </c>
      <c r="H41" s="18">
        <v>8</v>
      </c>
      <c r="I41" s="18">
        <v>0</v>
      </c>
      <c r="J41" s="28">
        <f t="shared" si="0"/>
        <v>4.666666666666667</v>
      </c>
      <c r="K41" s="29" t="str">
        <f t="shared" si="1"/>
        <v>Thi lại</v>
      </c>
      <c r="L41" s="22"/>
      <c r="M41" s="30"/>
      <c r="N41" s="27">
        <v>1311142702</v>
      </c>
    </row>
    <row r="42" spans="1:14" ht="19.5" customHeight="1">
      <c r="A42" s="24" t="s">
        <v>103</v>
      </c>
      <c r="B42" s="17" t="s">
        <v>104</v>
      </c>
      <c r="C42" s="15" t="s">
        <v>200</v>
      </c>
      <c r="D42" s="20" t="s">
        <v>201</v>
      </c>
      <c r="E42" s="16" t="s">
        <v>202</v>
      </c>
      <c r="F42" s="19" t="s">
        <v>33</v>
      </c>
      <c r="G42" s="18">
        <v>8</v>
      </c>
      <c r="H42" s="18">
        <v>8</v>
      </c>
      <c r="I42" s="18">
        <v>6</v>
      </c>
      <c r="J42" s="28">
        <f t="shared" si="0"/>
        <v>7.333333333333333</v>
      </c>
      <c r="K42" s="29" t="str">
        <f t="shared" si="1"/>
        <v>Khá</v>
      </c>
      <c r="L42" s="22"/>
      <c r="M42" s="30"/>
      <c r="N42" s="27">
        <v>1311140313</v>
      </c>
    </row>
    <row r="43" spans="1:14" ht="19.5" customHeight="1">
      <c r="A43" s="24" t="s">
        <v>105</v>
      </c>
      <c r="B43" s="17" t="s">
        <v>106</v>
      </c>
      <c r="C43" s="15" t="s">
        <v>203</v>
      </c>
      <c r="D43" s="20" t="s">
        <v>201</v>
      </c>
      <c r="E43" s="16" t="s">
        <v>204</v>
      </c>
      <c r="F43" s="17" t="s">
        <v>77</v>
      </c>
      <c r="G43" s="18">
        <v>8</v>
      </c>
      <c r="H43" s="18">
        <v>7.5</v>
      </c>
      <c r="I43" s="18">
        <v>7</v>
      </c>
      <c r="J43" s="28">
        <f t="shared" si="0"/>
        <v>7.5</v>
      </c>
      <c r="K43" s="29" t="str">
        <f t="shared" si="1"/>
        <v>Khá</v>
      </c>
      <c r="L43" s="25"/>
      <c r="M43" s="26"/>
      <c r="N43" s="27">
        <v>1311143434</v>
      </c>
    </row>
    <row r="44" spans="1:14" ht="19.5" customHeight="1">
      <c r="A44" s="24" t="s">
        <v>107</v>
      </c>
      <c r="B44" s="17" t="s">
        <v>108</v>
      </c>
      <c r="C44" s="15" t="s">
        <v>205</v>
      </c>
      <c r="D44" s="20" t="s">
        <v>158</v>
      </c>
      <c r="E44" s="16" t="s">
        <v>206</v>
      </c>
      <c r="F44" s="19" t="s">
        <v>121</v>
      </c>
      <c r="G44" s="18">
        <v>8.5</v>
      </c>
      <c r="H44" s="18">
        <v>8.5</v>
      </c>
      <c r="I44" s="18">
        <v>8</v>
      </c>
      <c r="J44" s="28">
        <f t="shared" si="0"/>
        <v>8.333333333333334</v>
      </c>
      <c r="K44" s="29" t="str">
        <f t="shared" si="1"/>
        <v>Giỏi</v>
      </c>
      <c r="L44" s="21"/>
      <c r="M44" s="30"/>
      <c r="N44" s="27">
        <v>1311140147</v>
      </c>
    </row>
    <row r="45" spans="1:14" ht="19.5" customHeight="1">
      <c r="A45" s="24" t="s">
        <v>109</v>
      </c>
      <c r="B45" s="17" t="s">
        <v>110</v>
      </c>
      <c r="C45" s="15" t="s">
        <v>207</v>
      </c>
      <c r="D45" s="20" t="s">
        <v>150</v>
      </c>
      <c r="E45" s="16" t="s">
        <v>208</v>
      </c>
      <c r="F45" s="19" t="s">
        <v>69</v>
      </c>
      <c r="G45" s="18">
        <v>7</v>
      </c>
      <c r="H45" s="18">
        <v>7</v>
      </c>
      <c r="I45" s="18">
        <v>4</v>
      </c>
      <c r="J45" s="28">
        <f t="shared" si="0"/>
        <v>6</v>
      </c>
      <c r="K45" s="29" t="str">
        <f t="shared" si="1"/>
        <v>Thi lại</v>
      </c>
      <c r="L45" s="21"/>
      <c r="M45" s="32"/>
      <c r="N45" s="27">
        <v>1311141201</v>
      </c>
    </row>
    <row r="46" spans="1:14" ht="19.5" customHeight="1">
      <c r="A46" s="24" t="s">
        <v>111</v>
      </c>
      <c r="B46" s="17" t="s">
        <v>112</v>
      </c>
      <c r="C46" s="15" t="s">
        <v>209</v>
      </c>
      <c r="D46" s="20" t="s">
        <v>210</v>
      </c>
      <c r="E46" s="16" t="s">
        <v>211</v>
      </c>
      <c r="F46" s="17" t="s">
        <v>77</v>
      </c>
      <c r="G46" s="18">
        <v>6</v>
      </c>
      <c r="H46" s="18">
        <v>8</v>
      </c>
      <c r="I46" s="18">
        <v>5</v>
      </c>
      <c r="J46" s="28">
        <f t="shared" si="0"/>
        <v>6.333333333333333</v>
      </c>
      <c r="K46" s="29" t="str">
        <f t="shared" si="1"/>
        <v>Trung bình</v>
      </c>
      <c r="L46" s="21"/>
      <c r="M46" s="32"/>
      <c r="N46" s="27">
        <v>1311142817</v>
      </c>
    </row>
    <row r="47" ht="19.5" customHeight="1"/>
  </sheetData>
  <sheetProtection/>
  <mergeCells count="20">
    <mergeCell ref="D7:M7"/>
    <mergeCell ref="A4:M4"/>
    <mergeCell ref="A5:M5"/>
    <mergeCell ref="F8:F10"/>
    <mergeCell ref="A1:E1"/>
    <mergeCell ref="A2:E2"/>
    <mergeCell ref="A3:D3"/>
    <mergeCell ref="J8:J10"/>
    <mergeCell ref="G8:I9"/>
    <mergeCell ref="F1:M1"/>
    <mergeCell ref="F2:M2"/>
    <mergeCell ref="N8:N10"/>
    <mergeCell ref="B8:B10"/>
    <mergeCell ref="K8:K10"/>
    <mergeCell ref="L8:L10"/>
    <mergeCell ref="M8:M10"/>
    <mergeCell ref="A6:C6"/>
    <mergeCell ref="A8:A10"/>
    <mergeCell ref="C8:D10"/>
    <mergeCell ref="E8:E10"/>
  </mergeCells>
  <printOptions horizontalCentered="1"/>
  <pageMargins left="0.5" right="0.25" top="0.5" bottom="0.03" header="0.22" footer="0.16"/>
  <pageSetup horizontalDpi="600" verticalDpi="600" orientation="landscape" paperSize="9" r:id="rId2"/>
  <headerFooter alignWithMargins="0">
    <oddFooter>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HUTECH</cp:lastModifiedBy>
  <cp:lastPrinted>2014-08-18T04:03:41Z</cp:lastPrinted>
  <dcterms:created xsi:type="dcterms:W3CDTF">2007-06-25T15:10:18Z</dcterms:created>
  <dcterms:modified xsi:type="dcterms:W3CDTF">2016-12-29T11:40:59Z</dcterms:modified>
  <cp:category/>
  <cp:version/>
  <cp:contentType/>
  <cp:contentStatus/>
</cp:coreProperties>
</file>